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9年收支预算总表" sheetId="1" r:id="rId1"/>
    <sheet name="收入预算表" sheetId="2" r:id="rId2"/>
    <sheet name="支出预算表" sheetId="3" r:id="rId3"/>
    <sheet name="财政拨款收支预算总表" sheetId="4" r:id="rId4"/>
  </sheets>
  <calcPr calcId="144525"/>
</workbook>
</file>

<file path=xl/calcChain.xml><?xml version="1.0" encoding="utf-8"?>
<calcChain xmlns="http://schemas.openxmlformats.org/spreadsheetml/2006/main">
  <c r="P24" i="2" l="1"/>
  <c r="F24" i="2"/>
  <c r="E24" i="2" s="1"/>
  <c r="D24" i="2" s="1"/>
  <c r="P23" i="2"/>
  <c r="F23" i="2"/>
  <c r="E23" i="2"/>
  <c r="D23" i="2"/>
  <c r="P22" i="2"/>
  <c r="F22" i="2"/>
  <c r="E22" i="2"/>
  <c r="D22" i="2"/>
  <c r="P21" i="2"/>
  <c r="F21" i="2"/>
  <c r="E21" i="2"/>
  <c r="D21" i="2"/>
  <c r="P20" i="2"/>
  <c r="F20" i="2"/>
  <c r="E20" i="2"/>
  <c r="D20" i="2"/>
  <c r="P19" i="2"/>
  <c r="F19" i="2"/>
  <c r="E19" i="2"/>
  <c r="D19" i="2"/>
  <c r="P18" i="2"/>
  <c r="F18" i="2"/>
  <c r="E18" i="2"/>
  <c r="D18" i="2"/>
  <c r="P17" i="2"/>
  <c r="F17" i="2"/>
  <c r="E17" i="2"/>
  <c r="D17" i="2"/>
  <c r="P16" i="2"/>
  <c r="F16" i="2"/>
  <c r="E16" i="2"/>
  <c r="D16" i="2"/>
  <c r="P15" i="2"/>
  <c r="F15" i="2"/>
  <c r="E15" i="2"/>
  <c r="D15" i="2"/>
  <c r="P14" i="2"/>
  <c r="F14" i="2"/>
  <c r="E14" i="2"/>
  <c r="D14" i="2"/>
  <c r="P13" i="2"/>
  <c r="F13" i="2"/>
  <c r="E13" i="2"/>
  <c r="D13" i="2"/>
  <c r="P12" i="2"/>
  <c r="F12" i="2"/>
  <c r="E12" i="2"/>
  <c r="D12" i="2"/>
  <c r="P11" i="2"/>
  <c r="F11" i="2"/>
  <c r="E11" i="2"/>
  <c r="D11" i="2"/>
  <c r="P10" i="2"/>
  <c r="F10" i="2"/>
  <c r="E10" i="2"/>
  <c r="D10" i="2"/>
  <c r="P9" i="2"/>
  <c r="F9" i="2"/>
  <c r="E9" i="2"/>
  <c r="D9" i="2"/>
  <c r="P8" i="2"/>
  <c r="F8" i="2"/>
  <c r="E8" i="2"/>
  <c r="D8" i="2"/>
  <c r="P7" i="2"/>
  <c r="F7" i="2"/>
  <c r="E7" i="2"/>
  <c r="D7" i="2"/>
  <c r="G36" i="4"/>
  <c r="F36" i="4"/>
  <c r="E36" i="4"/>
  <c r="D36" i="4"/>
  <c r="B36" i="4"/>
  <c r="B6" i="4"/>
  <c r="B40" i="1"/>
  <c r="B37" i="1"/>
  <c r="B9" i="1"/>
  <c r="B8" i="1"/>
  <c r="B7" i="1"/>
  <c r="B6" i="1"/>
</calcChain>
</file>

<file path=xl/sharedStrings.xml><?xml version="1.0" encoding="utf-8"?>
<sst xmlns="http://schemas.openxmlformats.org/spreadsheetml/2006/main" count="220" uniqueCount="125">
  <si>
    <t>部门预算财政拨款和部门管理转移支付收支总表</t>
    <phoneticPr fontId="3" type="noConversion"/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</si>
  <si>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</si>
  <si>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</si>
  <si>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</si>
  <si>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</si>
  <si>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</si>
  <si>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</si>
  <si>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</si>
  <si>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</si>
  <si>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  <phoneticPr fontId="3" type="noConversion"/>
  </si>
  <si>
    <t>一、本年收入</t>
  </si>
  <si>
    <t>一、本级支出</t>
    <phoneticPr fontId="3" type="noConversion"/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</si>
  <si>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</si>
  <si>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</si>
  <si>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</si>
  <si>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</si>
  <si>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  <phoneticPr fontId="3" type="noConversion"/>
  </si>
  <si>
    <t>（三）国防支出</t>
  </si>
  <si>
    <t>（四）公共安全支出</t>
  </si>
  <si>
    <t>（五）教育支出</t>
  </si>
  <si>
    <t>（六）科学技术支出</t>
  </si>
  <si>
    <t>（七）文化旅游体育与传媒支出</t>
    <phoneticPr fontId="3" type="noConversion"/>
  </si>
  <si>
    <t>（八）社会保障和就业支出</t>
  </si>
  <si>
    <t>（九）社会保险基金支出</t>
  </si>
  <si>
    <t>（十）卫生健康支出</t>
    <phoneticPr fontId="3" type="noConversion"/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</si>
  <si>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</si>
  <si>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</si>
  <si>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</si>
  <si>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</si>
  <si>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</si>
  <si>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</si>
  <si>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</si>
  <si>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</si>
  <si>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  <phoneticPr fontId="3" type="noConversion"/>
  </si>
  <si>
    <t>（二十）住房保障支出</t>
  </si>
  <si>
    <t>（二十一）粮油物资储备支出</t>
  </si>
  <si>
    <t>（二十二）国有资本经营预算支出</t>
  </si>
  <si>
    <t>（二十三）灾害防治及应急管理支出</t>
    <phoneticPr fontId="3" type="noConversion"/>
  </si>
  <si>
    <t>（二十四）预备费</t>
    <phoneticPr fontId="3" type="noConversion"/>
  </si>
  <si>
    <t>（二十五）其他支出</t>
    <phoneticPr fontId="3" type="noConversion"/>
  </si>
  <si>
    <t>（二十七）债务还本支出</t>
    <phoneticPr fontId="3" type="noConversion"/>
  </si>
  <si>
    <t>（二十八）债务付息支出</t>
    <phoneticPr fontId="3" type="noConversion"/>
  </si>
  <si>
    <t>（二十九）债务发行费用支出</t>
    <phoneticPr fontId="3" type="noConversion"/>
  </si>
  <si>
    <t>二、部门管理转移支付</t>
    <phoneticPr fontId="3" type="noConversion"/>
  </si>
  <si>
    <t>二、转移性支出</t>
    <phoneticPr fontId="3" type="noConversion"/>
  </si>
  <si>
    <t>收  入  总  计</t>
    <phoneticPr fontId="3" type="noConversion"/>
  </si>
  <si>
    <t>支  出  合  计</t>
    <phoneticPr fontId="3" type="noConversion"/>
  </si>
  <si>
    <t>部门预算财政拨款收支总表</t>
    <phoneticPr fontId="3" type="noConversion"/>
  </si>
  <si>
    <t>国有资本经营预算财政拨款</t>
  </si>
  <si>
    <t>一、本年支出</t>
  </si>
  <si>
    <t>（三）国有资本经营预算财政拨款</t>
    <phoneticPr fontId="3" type="noConversion"/>
  </si>
  <si>
    <t>（七）文化旅游体育与传媒支出</t>
    <phoneticPr fontId="3" type="noConversion"/>
  </si>
  <si>
    <t>（十）卫生健康支出</t>
    <phoneticPr fontId="3" type="noConversion"/>
  </si>
  <si>
    <t>（十九）自然资源海洋气象等支出</t>
    <phoneticPr fontId="3" type="noConversion"/>
  </si>
  <si>
    <t>（二十三）灾害防治及应急管理支出</t>
    <phoneticPr fontId="3" type="noConversion"/>
  </si>
  <si>
    <t>（二十四）预备费</t>
    <phoneticPr fontId="3" type="noConversion"/>
  </si>
  <si>
    <t>（二十五）其他支出</t>
    <phoneticPr fontId="3" type="noConversion"/>
  </si>
  <si>
    <t>（二十七）债务还本支出</t>
    <phoneticPr fontId="3" type="noConversion"/>
  </si>
  <si>
    <t>（二十八）债务付息支出</t>
    <phoneticPr fontId="3" type="noConversion"/>
  </si>
  <si>
    <t>（二十九）债务发行费用支出</t>
    <phoneticPr fontId="3" type="noConversion"/>
  </si>
  <si>
    <t>收  入  总  计</t>
  </si>
  <si>
    <t>支  出  总  计</t>
  </si>
  <si>
    <t>部门财务收入预算表</t>
  </si>
  <si>
    <t>科目编码</t>
  </si>
  <si>
    <t>科目名称
（单位名称）</t>
  </si>
  <si>
    <t>单位代码</t>
  </si>
  <si>
    <t>总计</t>
  </si>
  <si>
    <t>本年收入</t>
  </si>
  <si>
    <t>上年结转、结余</t>
  </si>
  <si>
    <t>财政拨款安排</t>
  </si>
  <si>
    <t>教育专户收入</t>
    <phoneticPr fontId="3" type="noConversion"/>
  </si>
  <si>
    <t>事业收入（不含教育专户收入）</t>
    <phoneticPr fontId="3" type="noConversion"/>
  </si>
  <si>
    <t>上级补助收入</t>
  </si>
  <si>
    <t>附属单位上缴收入</t>
  </si>
  <si>
    <t>经营收入</t>
  </si>
  <si>
    <t>其他收入</t>
  </si>
  <si>
    <t>国有资本经营预算财政拨款</t>
    <phoneticPr fontId="3" type="noConversion"/>
  </si>
  <si>
    <t>教育专户结转</t>
  </si>
  <si>
    <t>小计</t>
    <phoneticPr fontId="3" type="noConversion"/>
  </si>
  <si>
    <t>一般公共预算财政拨款收入</t>
  </si>
  <si>
    <t>政府性基金预算财政拨款收入</t>
  </si>
  <si>
    <t>国有资本经营预算收入</t>
  </si>
  <si>
    <t>小计</t>
  </si>
  <si>
    <t>上年结转资金</t>
  </si>
  <si>
    <t>上年结余资金</t>
  </si>
  <si>
    <t>兰州石化职业技术学院</t>
  </si>
  <si>
    <t>303022</t>
  </si>
  <si>
    <t>205</t>
  </si>
  <si>
    <t xml:space="preserve">  教育支出</t>
  </si>
  <si>
    <t xml:space="preserve">  20503</t>
  </si>
  <si>
    <t xml:space="preserve">    职业教育</t>
  </si>
  <si>
    <t xml:space="preserve">    2050305</t>
  </si>
  <si>
    <t xml:space="preserve">      高等职业教育</t>
  </si>
  <si>
    <t xml:space="preserve">  303022</t>
  </si>
  <si>
    <t>208</t>
  </si>
  <si>
    <t xml:space="preserve">  社会保障和就业支出</t>
  </si>
  <si>
    <t xml:space="preserve">  20805</t>
  </si>
  <si>
    <t xml:space="preserve">    行政事业单位离退休</t>
  </si>
  <si>
    <t xml:space="preserve">    2080502</t>
  </si>
  <si>
    <t xml:space="preserve">      事业单位离退休</t>
  </si>
  <si>
    <t xml:space="preserve">    2080505</t>
  </si>
  <si>
    <t xml:space="preserve">      机关事业单位基本养老保险缴费支出</t>
  </si>
  <si>
    <t xml:space="preserve">    2080506</t>
  </si>
  <si>
    <t xml:space="preserve">      机关事业单位职业年金缴费支出</t>
  </si>
  <si>
    <t xml:space="preserve">  20899</t>
  </si>
  <si>
    <t xml:space="preserve">    其他社会保障和就业支出</t>
  </si>
  <si>
    <t xml:space="preserve">    2089901</t>
  </si>
  <si>
    <t xml:space="preserve">      其他社会保障和就业支出</t>
  </si>
  <si>
    <t>210</t>
  </si>
  <si>
    <t xml:space="preserve">  卫生健康支出</t>
  </si>
  <si>
    <t xml:space="preserve">  21011</t>
  </si>
  <si>
    <t xml:space="preserve">    行政事业单位医疗</t>
  </si>
  <si>
    <t xml:space="preserve">    2101102</t>
  </si>
  <si>
    <t xml:space="preserve">      事业单位医疗</t>
  </si>
  <si>
    <t>221</t>
  </si>
  <si>
    <t xml:space="preserve">  住房保障支出</t>
  </si>
  <si>
    <t xml:space="preserve">  22102</t>
  </si>
  <si>
    <t xml:space="preserve">    住房改革支出</t>
  </si>
  <si>
    <t xml:space="preserve">    2210201</t>
  </si>
  <si>
    <t xml:space="preserve">      住房公积金</t>
  </si>
  <si>
    <t>部门财务支出预算表</t>
  </si>
  <si>
    <t>科目名称（单位名称）</t>
  </si>
  <si>
    <t>合  计</t>
  </si>
  <si>
    <t>基本支出</t>
  </si>
  <si>
    <t>项目支出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</si>
</sst>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[Red]#,##0.00"/>
    <numFmt numFmtId="177" formatCode="#,##0.00_ ;[Red]\-#,##0.00\ "/>
  </numFmts>
  <fonts count="19">
    <font>
      <sz val="11"/>
      <color theme="1"/>
      <name val="宋体"/>
      <family val="2"/>
      <scheme val="minor"/>
    </font>
    <font>
      <u/>
      <sz val="9"/>
      <color indexed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黑体"/>
      <family val="3"/>
    </font>
    <font>
      <b/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theme="1"/>
      <name val="宋体"/>
      <family val="2"/>
      <scheme val="minor"/>
    </font>
    <font>
      <b/>
      <sz val="11"/>
      <color indexed="8"/>
      <name val="Trial"/>
      <family val="2"/>
    </font>
    <font>
      <sz val="11"/>
      <color indexed="8"/>
      <name val="T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/>
    <xf numFmtId="0" fontId="7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0" fontId="0" fillId="0" borderId="0" xfId="0" applyFill="1"/>
    <xf numFmtId="0" fontId="5" fillId="0" borderId="9" xfId="0" applyFont="1" applyBorder="1" applyAlignment="1" applyProtection="1"/>
    <xf numFmtId="0" fontId="9" fillId="0" borderId="9" xfId="0" applyFont="1" applyBorder="1" applyAlignment="1" applyProtection="1"/>
    <xf numFmtId="0" fontId="10" fillId="0" borderId="9" xfId="0" applyFont="1" applyBorder="1" applyAlignment="1" applyProtection="1">
      <alignment horizontal="right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left" vertical="center"/>
    </xf>
    <xf numFmtId="176" fontId="10" fillId="0" borderId="9" xfId="0" applyNumberFormat="1" applyFont="1" applyFill="1" applyBorder="1" applyAlignment="1" applyProtection="1">
      <alignment horizontal="right" vertical="center" wrapText="1"/>
    </xf>
    <xf numFmtId="4" fontId="10" fillId="0" borderId="9" xfId="0" applyNumberFormat="1" applyFont="1" applyFill="1" applyBorder="1" applyAlignment="1" applyProtection="1">
      <alignment horizontal="right" vertical="center" wrapText="1"/>
    </xf>
    <xf numFmtId="4" fontId="10" fillId="0" borderId="9" xfId="0" applyNumberFormat="1" applyFont="1" applyFill="1" applyBorder="1" applyAlignment="1" applyProtection="1">
      <alignment horizontal="right" vertical="center"/>
    </xf>
    <xf numFmtId="177" fontId="10" fillId="0" borderId="9" xfId="0" applyNumberFormat="1" applyFont="1" applyFill="1" applyBorder="1" applyAlignment="1" applyProtection="1">
      <alignment vertical="center"/>
    </xf>
    <xf numFmtId="176" fontId="10" fillId="0" borderId="9" xfId="0" applyNumberFormat="1" applyFont="1" applyFill="1" applyBorder="1" applyAlignment="1" applyProtection="1">
      <alignment horizontal="right" wrapText="1"/>
    </xf>
    <xf numFmtId="0" fontId="10" fillId="0" borderId="9" xfId="0" applyFont="1" applyFill="1" applyBorder="1" applyAlignment="1" applyProtection="1">
      <alignment horizontal="right" vertical="center"/>
    </xf>
    <xf numFmtId="176" fontId="10" fillId="0" borderId="9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10" xfId="0" applyFont="1" applyBorder="1" applyAlignment="1" applyProtection="1">
      <alignment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0" fillId="0" borderId="0" xfId="0" applyFont="1"/>
    <xf numFmtId="0" fontId="12" fillId="0" borderId="9" xfId="0" applyFont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left" vertical="center"/>
    </xf>
    <xf numFmtId="176" fontId="13" fillId="0" borderId="9" xfId="0" applyNumberFormat="1" applyFont="1" applyFill="1" applyBorder="1" applyAlignment="1" applyProtection="1">
      <alignment horizontal="right" vertical="center" wrapText="1"/>
    </xf>
    <xf numFmtId="4" fontId="13" fillId="0" borderId="9" xfId="0" applyNumberFormat="1" applyFont="1" applyFill="1" applyBorder="1" applyAlignment="1" applyProtection="1">
      <alignment horizontal="right" vertical="center" wrapText="1"/>
    </xf>
    <xf numFmtId="4" fontId="13" fillId="0" borderId="9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0" fillId="0" borderId="0" xfId="0" applyFont="1" applyFill="1"/>
    <xf numFmtId="0" fontId="12" fillId="0" borderId="9" xfId="0" applyFont="1" applyFill="1" applyBorder="1" applyAlignment="1" applyProtection="1">
      <alignment horizontal="left" vertical="center"/>
    </xf>
    <xf numFmtId="176" fontId="12" fillId="0" borderId="9" xfId="0" applyNumberFormat="1" applyFont="1" applyFill="1" applyBorder="1" applyAlignment="1" applyProtection="1">
      <alignment horizontal="right" vertical="center" wrapText="1"/>
    </xf>
    <xf numFmtId="177" fontId="12" fillId="0" borderId="9" xfId="0" applyNumberFormat="1" applyFont="1" applyFill="1" applyBorder="1" applyAlignment="1" applyProtection="1">
      <alignment vertical="center"/>
    </xf>
    <xf numFmtId="4" fontId="12" fillId="0" borderId="9" xfId="0" applyNumberFormat="1" applyFont="1" applyFill="1" applyBorder="1" applyAlignment="1" applyProtection="1">
      <alignment horizontal="right" vertical="center" wrapText="1"/>
    </xf>
    <xf numFmtId="4" fontId="12" fillId="0" borderId="9" xfId="0" applyNumberFormat="1" applyFont="1" applyFill="1" applyBorder="1" applyAlignment="1" applyProtection="1">
      <alignment wrapText="1"/>
    </xf>
    <xf numFmtId="176" fontId="12" fillId="0" borderId="9" xfId="0" applyNumberFormat="1" applyFont="1" applyFill="1" applyBorder="1" applyAlignment="1" applyProtection="1">
      <alignment horizontal="right" wrapText="1"/>
    </xf>
    <xf numFmtId="0" fontId="12" fillId="0" borderId="9" xfId="0" applyFont="1" applyFill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left" vertical="center"/>
    </xf>
    <xf numFmtId="176" fontId="12" fillId="0" borderId="9" xfId="0" applyNumberFormat="1" applyFont="1" applyBorder="1" applyAlignment="1" applyProtection="1">
      <alignment horizontal="right" vertical="center" wrapText="1"/>
    </xf>
    <xf numFmtId="177" fontId="12" fillId="0" borderId="9" xfId="0" applyNumberFormat="1" applyFont="1" applyBorder="1" applyAlignment="1" applyProtection="1">
      <alignment vertical="center"/>
    </xf>
    <xf numFmtId="4" fontId="13" fillId="0" borderId="9" xfId="0" applyNumberFormat="1" applyFont="1" applyFill="1" applyBorder="1" applyAlignment="1" applyProtection="1">
      <alignment wrapText="1"/>
    </xf>
    <xf numFmtId="0" fontId="13" fillId="0" borderId="9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49" fontId="13" fillId="0" borderId="2" xfId="0" applyNumberFormat="1" applyFont="1" applyFill="1" applyBorder="1" applyAlignment="1" applyProtection="1">
      <alignment vertical="center" wrapText="1"/>
    </xf>
    <xf numFmtId="49" fontId="13" fillId="0" borderId="2" xfId="0" applyNumberFormat="1" applyFont="1" applyFill="1" applyBorder="1" applyAlignment="1" applyProtection="1">
      <alignment horizontal="left" vertical="center" wrapText="1"/>
    </xf>
    <xf numFmtId="49" fontId="13" fillId="0" borderId="5" xfId="0" applyNumberFormat="1" applyFont="1" applyFill="1" applyBorder="1" applyAlignment="1" applyProtection="1">
      <alignment vertical="center" wrapText="1"/>
    </xf>
    <xf numFmtId="176" fontId="13" fillId="0" borderId="5" xfId="0" applyNumberFormat="1" applyFont="1" applyFill="1" applyBorder="1" applyAlignment="1" applyProtection="1">
      <alignment horizontal="right" vertical="center" wrapText="1"/>
    </xf>
    <xf numFmtId="4" fontId="13" fillId="0" borderId="5" xfId="0" applyNumberFormat="1" applyFont="1" applyFill="1" applyBorder="1" applyAlignment="1" applyProtection="1">
      <alignment horizontal="right" vertical="center" wrapText="1"/>
    </xf>
    <xf numFmtId="4" fontId="13" fillId="0" borderId="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vertical="center" wrapText="1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5" xfId="0" applyNumberFormat="1" applyFont="1" applyFill="1" applyBorder="1" applyAlignment="1" applyProtection="1">
      <alignment vertical="center" wrapText="1"/>
    </xf>
    <xf numFmtId="176" fontId="12" fillId="0" borderId="5" xfId="0" applyNumberFormat="1" applyFont="1" applyFill="1" applyBorder="1" applyAlignment="1" applyProtection="1">
      <alignment horizontal="right" vertical="center" wrapText="1"/>
    </xf>
    <xf numFmtId="4" fontId="12" fillId="0" borderId="5" xfId="0" applyNumberFormat="1" applyFont="1" applyFill="1" applyBorder="1" applyAlignment="1" applyProtection="1">
      <alignment horizontal="right" vertical="center" wrapText="1"/>
    </xf>
    <xf numFmtId="4" fontId="12" fillId="0" borderId="3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Border="1" applyAlignment="1" applyProtection="1"/>
    <xf numFmtId="0" fontId="13" fillId="0" borderId="0" xfId="0" applyFont="1" applyBorder="1" applyAlignment="1" applyProtection="1">
      <alignment vertical="center"/>
    </xf>
    <xf numFmtId="0" fontId="16" fillId="0" borderId="0" xfId="0" applyFont="1"/>
    <xf numFmtId="0" fontId="13" fillId="0" borderId="5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vertic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76" fontId="13" fillId="0" borderId="5" xfId="0" applyNumberFormat="1" applyFont="1" applyFill="1" applyBorder="1" applyAlignment="1" applyProtection="1">
      <alignment horizontal="right" vertical="center"/>
    </xf>
    <xf numFmtId="176" fontId="13" fillId="0" borderId="3" xfId="0" applyNumberFormat="1" applyFont="1" applyFill="1" applyBorder="1" applyAlignment="1" applyProtection="1">
      <alignment horizontal="right" vertical="center"/>
    </xf>
    <xf numFmtId="176" fontId="13" fillId="0" borderId="9" xfId="0" applyNumberFormat="1" applyFont="1" applyFill="1" applyBorder="1" applyAlignment="1" applyProtection="1">
      <alignment horizontal="right" vertical="center"/>
    </xf>
    <xf numFmtId="49" fontId="18" fillId="0" borderId="2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176" fontId="12" fillId="0" borderId="5" xfId="0" applyNumberFormat="1" applyFont="1" applyFill="1" applyBorder="1" applyAlignment="1" applyProtection="1">
      <alignment horizontal="right" vertical="center"/>
    </xf>
    <xf numFmtId="176" fontId="12" fillId="0" borderId="3" xfId="0" applyNumberFormat="1" applyFont="1" applyFill="1" applyBorder="1" applyAlignment="1" applyProtection="1">
      <alignment horizontal="right" vertical="center"/>
    </xf>
    <xf numFmtId="176" fontId="12" fillId="0" borderId="9" xfId="0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0"/>
  <sheetViews>
    <sheetView tabSelected="1" workbookViewId="0">
      <selection activeCell="J15" sqref="J15"/>
    </sheetView>
  </sheetViews>
  <sheetFormatPr defaultRowHeight="15"/>
  <cols>
    <col min="1" max="1" width="30.75" style="3" customWidth="1"/>
    <col min="2" max="2" width="21.5" style="3" customWidth="1"/>
    <col min="3" max="3" width="32.625" style="3" customWidth="1"/>
    <col min="4" max="4" width="19.75" style="3" customWidth="1"/>
    <col min="5" max="5" width="22.125" style="3" customWidth="1"/>
    <col min="6" max="6" width="24.125" style="3" customWidth="1"/>
    <col min="7" max="7" width="25" style="3" customWidth="1"/>
    <col min="8" max="101" width="7.875" style="3" customWidth="1"/>
  </cols>
  <sheetData>
    <row r="1" spans="1:10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1" ht="22.5">
      <c r="A2" s="88" t="s">
        <v>0</v>
      </c>
      <c r="B2" s="88"/>
      <c r="C2" s="88"/>
      <c r="D2" s="88"/>
      <c r="E2" s="88"/>
      <c r="F2" s="8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1:101">
      <c r="B3" s="5"/>
      <c r="C3" s="6"/>
      <c r="D3" s="2"/>
      <c r="E3" s="2"/>
      <c r="G3" s="2" t="s">
        <v>1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101" s="29" customFormat="1" ht="18" customHeight="1">
      <c r="A4" s="89" t="s">
        <v>2</v>
      </c>
      <c r="B4" s="89"/>
      <c r="C4" s="89" t="s">
        <v>3</v>
      </c>
      <c r="D4" s="89"/>
      <c r="E4" s="89"/>
      <c r="F4" s="89"/>
      <c r="G4" s="27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3"/>
    </row>
    <row r="5" spans="1:101" s="29" customFormat="1" ht="18" customHeight="1">
      <c r="A5" s="30" t="s">
        <v>4</v>
      </c>
      <c r="B5" s="30" t="s">
        <v>5</v>
      </c>
      <c r="C5" s="30" t="s">
        <v>4</v>
      </c>
      <c r="D5" s="30" t="s">
        <v>6</v>
      </c>
      <c r="E5" s="30" t="s">
        <v>7</v>
      </c>
      <c r="F5" s="30" t="s">
        <v>8</v>
      </c>
      <c r="G5" s="27" t="s">
        <v>9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3"/>
    </row>
    <row r="6" spans="1:101" s="36" customFormat="1" ht="18" customHeight="1">
      <c r="A6" s="31" t="s">
        <v>10</v>
      </c>
      <c r="B6" s="32">
        <f>D6</f>
        <v>10559.04</v>
      </c>
      <c r="C6" s="31" t="s">
        <v>11</v>
      </c>
      <c r="D6" s="33">
        <v>10559.04</v>
      </c>
      <c r="E6" s="33">
        <v>10559.04</v>
      </c>
      <c r="F6" s="33">
        <v>0</v>
      </c>
      <c r="G6" s="34">
        <v>0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9"/>
    </row>
    <row r="7" spans="1:101" s="36" customFormat="1" ht="18" customHeight="1">
      <c r="A7" s="37" t="s">
        <v>12</v>
      </c>
      <c r="B7" s="38">
        <f>E6</f>
        <v>10559.04</v>
      </c>
      <c r="C7" s="39" t="s">
        <v>13</v>
      </c>
      <c r="D7" s="40">
        <v>0</v>
      </c>
      <c r="E7" s="38">
        <v>0</v>
      </c>
      <c r="F7" s="38">
        <v>0</v>
      </c>
      <c r="G7" s="41">
        <v>0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9"/>
    </row>
    <row r="8" spans="1:101" s="36" customFormat="1" ht="18" customHeight="1">
      <c r="A8" s="37" t="s">
        <v>14</v>
      </c>
      <c r="B8" s="38">
        <f>F6</f>
        <v>0</v>
      </c>
      <c r="C8" s="39" t="s">
        <v>15</v>
      </c>
      <c r="D8" s="40">
        <v>0</v>
      </c>
      <c r="E8" s="38">
        <v>0</v>
      </c>
      <c r="F8" s="38">
        <v>0</v>
      </c>
      <c r="G8" s="41">
        <v>0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9"/>
    </row>
    <row r="9" spans="1:101" s="36" customFormat="1" ht="18" customHeight="1">
      <c r="A9" s="37" t="s">
        <v>16</v>
      </c>
      <c r="B9" s="40">
        <f>G6</f>
        <v>0</v>
      </c>
      <c r="C9" s="39" t="s">
        <v>17</v>
      </c>
      <c r="D9" s="40">
        <v>0</v>
      </c>
      <c r="E9" s="38">
        <v>0</v>
      </c>
      <c r="F9" s="38">
        <v>0</v>
      </c>
      <c r="G9" s="40">
        <v>0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9"/>
    </row>
    <row r="10" spans="1:101" s="36" customFormat="1" ht="18" customHeight="1">
      <c r="A10" s="37"/>
      <c r="B10" s="42"/>
      <c r="C10" s="39" t="s">
        <v>18</v>
      </c>
      <c r="D10" s="40">
        <v>0</v>
      </c>
      <c r="E10" s="38">
        <v>0</v>
      </c>
      <c r="F10" s="38">
        <v>0</v>
      </c>
      <c r="G10" s="41">
        <v>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9"/>
    </row>
    <row r="11" spans="1:101" s="36" customFormat="1" ht="18" customHeight="1">
      <c r="A11" s="37"/>
      <c r="B11" s="42"/>
      <c r="C11" s="39" t="s">
        <v>19</v>
      </c>
      <c r="D11" s="40">
        <v>8277.86</v>
      </c>
      <c r="E11" s="38">
        <v>8277.86</v>
      </c>
      <c r="F11" s="38">
        <v>0</v>
      </c>
      <c r="G11" s="41">
        <v>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9"/>
    </row>
    <row r="12" spans="1:101" s="36" customFormat="1" ht="18" customHeight="1">
      <c r="A12" s="37"/>
      <c r="B12" s="42"/>
      <c r="C12" s="39" t="s">
        <v>20</v>
      </c>
      <c r="D12" s="40">
        <v>0</v>
      </c>
      <c r="E12" s="38">
        <v>0</v>
      </c>
      <c r="F12" s="38">
        <v>0</v>
      </c>
      <c r="G12" s="41">
        <v>0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9"/>
    </row>
    <row r="13" spans="1:101" s="36" customFormat="1" ht="18" customHeight="1">
      <c r="A13" s="43"/>
      <c r="B13" s="38"/>
      <c r="C13" s="39" t="s">
        <v>21</v>
      </c>
      <c r="D13" s="40">
        <v>0</v>
      </c>
      <c r="E13" s="38">
        <v>0</v>
      </c>
      <c r="F13" s="38">
        <v>0</v>
      </c>
      <c r="G13" s="41">
        <v>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9"/>
    </row>
    <row r="14" spans="1:101" s="36" customFormat="1" ht="18" customHeight="1">
      <c r="A14" s="43"/>
      <c r="B14" s="38"/>
      <c r="C14" s="39" t="s">
        <v>22</v>
      </c>
      <c r="D14" s="40">
        <v>1373.29</v>
      </c>
      <c r="E14" s="38">
        <v>1373.29</v>
      </c>
      <c r="F14" s="38">
        <v>0</v>
      </c>
      <c r="G14" s="41">
        <v>0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9"/>
    </row>
    <row r="15" spans="1:101" s="36" customFormat="1" ht="18" customHeight="1">
      <c r="A15" s="43"/>
      <c r="B15" s="38"/>
      <c r="C15" s="39" t="s">
        <v>23</v>
      </c>
      <c r="D15" s="40">
        <v>0</v>
      </c>
      <c r="E15" s="38">
        <v>0</v>
      </c>
      <c r="F15" s="38">
        <v>0</v>
      </c>
      <c r="G15" s="41">
        <v>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9"/>
    </row>
    <row r="16" spans="1:101" s="36" customFormat="1" ht="18" customHeight="1">
      <c r="A16" s="43"/>
      <c r="B16" s="38"/>
      <c r="C16" s="39" t="s">
        <v>24</v>
      </c>
      <c r="D16" s="40">
        <v>395.36</v>
      </c>
      <c r="E16" s="38">
        <v>395.36</v>
      </c>
      <c r="F16" s="38">
        <v>0</v>
      </c>
      <c r="G16" s="41"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9"/>
    </row>
    <row r="17" spans="1:101" s="36" customFormat="1" ht="18" customHeight="1">
      <c r="A17" s="43"/>
      <c r="B17" s="38"/>
      <c r="C17" s="39" t="s">
        <v>25</v>
      </c>
      <c r="D17" s="40">
        <v>0</v>
      </c>
      <c r="E17" s="38">
        <v>0</v>
      </c>
      <c r="F17" s="38">
        <v>0</v>
      </c>
      <c r="G17" s="41">
        <v>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9"/>
    </row>
    <row r="18" spans="1:101" s="36" customFormat="1" ht="18" customHeight="1">
      <c r="A18" s="43"/>
      <c r="B18" s="38"/>
      <c r="C18" s="39" t="s">
        <v>26</v>
      </c>
      <c r="D18" s="40">
        <v>0</v>
      </c>
      <c r="E18" s="38">
        <v>0</v>
      </c>
      <c r="F18" s="38">
        <v>0</v>
      </c>
      <c r="G18" s="41"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9"/>
    </row>
    <row r="19" spans="1:101" s="36" customFormat="1" ht="18" customHeight="1">
      <c r="A19" s="43"/>
      <c r="B19" s="38"/>
      <c r="C19" s="39" t="s">
        <v>27</v>
      </c>
      <c r="D19" s="40">
        <v>0</v>
      </c>
      <c r="E19" s="38">
        <v>0</v>
      </c>
      <c r="F19" s="38">
        <v>0</v>
      </c>
      <c r="G19" s="41">
        <v>0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9"/>
    </row>
    <row r="20" spans="1:101" s="36" customFormat="1" ht="18" customHeight="1">
      <c r="A20" s="43"/>
      <c r="B20" s="38"/>
      <c r="C20" s="39" t="s">
        <v>28</v>
      </c>
      <c r="D20" s="40">
        <v>0</v>
      </c>
      <c r="E20" s="38">
        <v>0</v>
      </c>
      <c r="F20" s="38">
        <v>0</v>
      </c>
      <c r="G20" s="41">
        <v>0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9"/>
    </row>
    <row r="21" spans="1:101" s="36" customFormat="1" ht="18" customHeight="1">
      <c r="A21" s="43"/>
      <c r="B21" s="38"/>
      <c r="C21" s="39" t="s">
        <v>29</v>
      </c>
      <c r="D21" s="40">
        <v>0</v>
      </c>
      <c r="E21" s="38">
        <v>0</v>
      </c>
      <c r="F21" s="38">
        <v>0</v>
      </c>
      <c r="G21" s="40">
        <v>0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9"/>
    </row>
    <row r="22" spans="1:101" s="36" customFormat="1" ht="18" customHeight="1">
      <c r="A22" s="43"/>
      <c r="B22" s="38"/>
      <c r="C22" s="39" t="s">
        <v>30</v>
      </c>
      <c r="D22" s="40">
        <v>0</v>
      </c>
      <c r="E22" s="38">
        <v>0</v>
      </c>
      <c r="F22" s="38">
        <v>0</v>
      </c>
      <c r="G22" s="41"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9"/>
    </row>
    <row r="23" spans="1:101" s="36" customFormat="1" ht="18" customHeight="1">
      <c r="A23" s="43"/>
      <c r="B23" s="38"/>
      <c r="C23" s="39" t="s">
        <v>31</v>
      </c>
      <c r="D23" s="40">
        <v>0</v>
      </c>
      <c r="E23" s="38">
        <v>0</v>
      </c>
      <c r="F23" s="38">
        <v>0</v>
      </c>
      <c r="G23" s="41"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9"/>
    </row>
    <row r="24" spans="1:101" s="36" customFormat="1" ht="18" customHeight="1">
      <c r="A24" s="43"/>
      <c r="B24" s="38"/>
      <c r="C24" s="39" t="s">
        <v>32</v>
      </c>
      <c r="D24" s="40">
        <v>0</v>
      </c>
      <c r="E24" s="38">
        <v>0</v>
      </c>
      <c r="F24" s="38">
        <v>0</v>
      </c>
      <c r="G24" s="41"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9"/>
    </row>
    <row r="25" spans="1:101" s="36" customFormat="1" ht="18" customHeight="1">
      <c r="A25" s="43"/>
      <c r="B25" s="38"/>
      <c r="C25" s="39" t="s">
        <v>33</v>
      </c>
      <c r="D25" s="40">
        <v>0</v>
      </c>
      <c r="E25" s="38">
        <v>0</v>
      </c>
      <c r="F25" s="38">
        <v>0</v>
      </c>
      <c r="G25" s="41"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9"/>
    </row>
    <row r="26" spans="1:101" s="36" customFormat="1" ht="18" customHeight="1">
      <c r="A26" s="43"/>
      <c r="B26" s="38"/>
      <c r="C26" s="39" t="s">
        <v>34</v>
      </c>
      <c r="D26" s="40">
        <v>512.53</v>
      </c>
      <c r="E26" s="38">
        <v>512.53</v>
      </c>
      <c r="F26" s="38">
        <v>0</v>
      </c>
      <c r="G26" s="41"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9"/>
    </row>
    <row r="27" spans="1:101" s="36" customFormat="1" ht="18" customHeight="1">
      <c r="A27" s="43"/>
      <c r="B27" s="38"/>
      <c r="C27" s="39" t="s">
        <v>35</v>
      </c>
      <c r="D27" s="40">
        <v>0</v>
      </c>
      <c r="E27" s="38">
        <v>0</v>
      </c>
      <c r="F27" s="38">
        <v>0</v>
      </c>
      <c r="G27" s="41"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9"/>
    </row>
    <row r="28" spans="1:101" s="36" customFormat="1" ht="18" customHeight="1">
      <c r="A28" s="43"/>
      <c r="B28" s="38"/>
      <c r="C28" s="39" t="s">
        <v>36</v>
      </c>
      <c r="D28" s="40">
        <v>0</v>
      </c>
      <c r="E28" s="38">
        <v>0</v>
      </c>
      <c r="F28" s="38">
        <v>0</v>
      </c>
      <c r="G28" s="41"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9"/>
    </row>
    <row r="29" spans="1:101" s="36" customFormat="1" ht="18" customHeight="1">
      <c r="A29" s="43"/>
      <c r="B29" s="38"/>
      <c r="C29" s="39" t="s">
        <v>37</v>
      </c>
      <c r="D29" s="40">
        <v>0</v>
      </c>
      <c r="E29" s="40">
        <v>0</v>
      </c>
      <c r="F29" s="40">
        <v>0</v>
      </c>
      <c r="G29" s="41"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9"/>
    </row>
    <row r="30" spans="1:101" s="36" customFormat="1" ht="18" customHeight="1">
      <c r="A30" s="43"/>
      <c r="B30" s="38"/>
      <c r="C30" s="39" t="s">
        <v>38</v>
      </c>
      <c r="D30" s="40">
        <v>0</v>
      </c>
      <c r="E30" s="38">
        <v>0</v>
      </c>
      <c r="F30" s="38">
        <v>0</v>
      </c>
      <c r="G30" s="41"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9"/>
    </row>
    <row r="31" spans="1:101" s="36" customFormat="1" ht="18" customHeight="1">
      <c r="A31" s="43"/>
      <c r="B31" s="38"/>
      <c r="C31" s="39" t="s">
        <v>39</v>
      </c>
      <c r="D31" s="40">
        <v>0</v>
      </c>
      <c r="E31" s="38">
        <v>0</v>
      </c>
      <c r="F31" s="38">
        <v>0</v>
      </c>
      <c r="G31" s="41"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9"/>
    </row>
    <row r="32" spans="1:101" s="36" customFormat="1" ht="18" customHeight="1">
      <c r="A32" s="43"/>
      <c r="B32" s="38"/>
      <c r="C32" s="39" t="s">
        <v>40</v>
      </c>
      <c r="D32" s="40">
        <v>0</v>
      </c>
      <c r="E32" s="38">
        <v>0</v>
      </c>
      <c r="F32" s="38">
        <v>0</v>
      </c>
      <c r="G32" s="41">
        <v>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9"/>
    </row>
    <row r="33" spans="1:101" s="36" customFormat="1" ht="18" customHeight="1">
      <c r="A33" s="43"/>
      <c r="B33" s="38"/>
      <c r="C33" s="39" t="s">
        <v>41</v>
      </c>
      <c r="D33" s="40">
        <v>0</v>
      </c>
      <c r="E33" s="38">
        <v>0</v>
      </c>
      <c r="F33" s="38">
        <v>0</v>
      </c>
      <c r="G33" s="41">
        <v>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9"/>
    </row>
    <row r="34" spans="1:101" s="36" customFormat="1" ht="18" customHeight="1">
      <c r="A34" s="37"/>
      <c r="B34" s="38"/>
      <c r="C34" s="39" t="s">
        <v>42</v>
      </c>
      <c r="D34" s="40">
        <v>0</v>
      </c>
      <c r="E34" s="38">
        <v>0</v>
      </c>
      <c r="F34" s="38">
        <v>0</v>
      </c>
      <c r="G34" s="41">
        <v>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9"/>
    </row>
    <row r="35" spans="1:101" s="29" customFormat="1" ht="18" customHeight="1">
      <c r="A35" s="44"/>
      <c r="B35" s="45"/>
      <c r="C35" s="46"/>
      <c r="D35" s="46"/>
      <c r="E35" s="46"/>
      <c r="F35" s="46"/>
      <c r="G35" s="41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3"/>
    </row>
    <row r="36" spans="1:101" s="29" customFormat="1" ht="18" customHeight="1">
      <c r="A36" s="44"/>
      <c r="B36" s="45"/>
      <c r="C36" s="11"/>
      <c r="D36" s="11"/>
      <c r="E36" s="11"/>
      <c r="F36" s="11"/>
      <c r="G36" s="41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3"/>
    </row>
    <row r="37" spans="1:101" s="36" customFormat="1" ht="18" customHeight="1">
      <c r="A37" s="31" t="s">
        <v>43</v>
      </c>
      <c r="B37" s="32">
        <f>D37</f>
        <v>0</v>
      </c>
      <c r="C37" s="31" t="s">
        <v>44</v>
      </c>
      <c r="D37" s="33">
        <v>0</v>
      </c>
      <c r="E37" s="33">
        <v>0</v>
      </c>
      <c r="F37" s="33">
        <v>0</v>
      </c>
      <c r="G37" s="47">
        <v>0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9"/>
    </row>
    <row r="38" spans="1:101" s="29" customFormat="1" ht="18" customHeight="1">
      <c r="A38" s="44"/>
      <c r="B38" s="45"/>
      <c r="C38" s="46"/>
      <c r="D38" s="46"/>
      <c r="E38" s="46"/>
      <c r="F38" s="46"/>
      <c r="G38" s="41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3"/>
    </row>
    <row r="39" spans="1:101" s="29" customFormat="1" ht="18" customHeight="1">
      <c r="A39" s="44"/>
      <c r="B39" s="45"/>
      <c r="C39" s="46"/>
      <c r="D39" s="46"/>
      <c r="E39" s="46"/>
      <c r="F39" s="46"/>
      <c r="G39" s="41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3"/>
    </row>
    <row r="40" spans="1:101" s="36" customFormat="1" ht="18" customHeight="1">
      <c r="A40" s="48" t="s">
        <v>45</v>
      </c>
      <c r="B40" s="32">
        <f>D40</f>
        <v>10559.04</v>
      </c>
      <c r="C40" s="48" t="s">
        <v>46</v>
      </c>
      <c r="D40" s="33">
        <v>10559.04</v>
      </c>
      <c r="E40" s="33">
        <v>10559.04</v>
      </c>
      <c r="F40" s="33">
        <v>0</v>
      </c>
      <c r="G40" s="34">
        <v>0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9"/>
    </row>
  </sheetData>
  <mergeCells count="3">
    <mergeCell ref="A2:F2"/>
    <mergeCell ref="A4:B4"/>
    <mergeCell ref="C4:F4"/>
  </mergeCells>
  <phoneticPr fontId="2" type="noConversion"/>
  <hyperlinks>
    <hyperlink ref="A2" location="目录!A1" display="pla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workbookViewId="0">
      <selection activeCell="G32" sqref="G32"/>
    </sheetView>
  </sheetViews>
  <sheetFormatPr defaultRowHeight="12.75" customHeight="1"/>
  <cols>
    <col min="1" max="1" width="14" style="3" customWidth="1"/>
    <col min="2" max="2" width="39.625" style="3" customWidth="1"/>
    <col min="3" max="3" width="11.75" style="3" customWidth="1"/>
    <col min="4" max="4" width="15" style="3" customWidth="1"/>
    <col min="5" max="5" width="14.625" style="3" customWidth="1"/>
    <col min="6" max="6" width="13.75" style="3" customWidth="1"/>
    <col min="7" max="7" width="15.125" style="3" customWidth="1"/>
    <col min="8" max="8" width="16.375" style="3" customWidth="1"/>
    <col min="9" max="9" width="11.25" style="3" customWidth="1"/>
    <col min="10" max="10" width="14.375" style="3" customWidth="1"/>
    <col min="11" max="25" width="11.25" style="3" customWidth="1"/>
    <col min="26" max="26" width="14.875" style="3" customWidth="1"/>
    <col min="27" max="37" width="11.25" style="3" customWidth="1"/>
    <col min="38" max="39" width="8.125" style="3" customWidth="1"/>
  </cols>
  <sheetData>
    <row r="1" spans="1:39" ht="15" customHeight="1">
      <c r="A1" s="1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5"/>
    </row>
    <row r="2" spans="1:39" ht="22.5" customHeight="1">
      <c r="A2" s="95" t="s">
        <v>62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9" ht="15" customHeight="1"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 t="s">
        <v>1</v>
      </c>
    </row>
    <row r="4" spans="1:39" s="65" customFormat="1" ht="23.25" customHeight="1">
      <c r="A4" s="97" t="s">
        <v>63</v>
      </c>
      <c r="B4" s="97" t="s">
        <v>64</v>
      </c>
      <c r="C4" s="98" t="s">
        <v>65</v>
      </c>
      <c r="D4" s="98" t="s">
        <v>66</v>
      </c>
      <c r="E4" s="99" t="s">
        <v>67</v>
      </c>
      <c r="F4" s="100"/>
      <c r="G4" s="100"/>
      <c r="H4" s="100"/>
      <c r="I4" s="100"/>
      <c r="J4" s="100"/>
      <c r="K4" s="100"/>
      <c r="L4" s="100"/>
      <c r="M4" s="100"/>
      <c r="N4" s="100"/>
      <c r="O4" s="101"/>
      <c r="P4" s="89" t="s">
        <v>68</v>
      </c>
      <c r="Q4" s="89"/>
      <c r="R4" s="89"/>
      <c r="S4" s="89"/>
      <c r="T4" s="89"/>
      <c r="U4" s="89"/>
      <c r="V4" s="89"/>
      <c r="W4" s="89"/>
      <c r="X4" s="89"/>
      <c r="Y4" s="89"/>
      <c r="Z4" s="89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4"/>
      <c r="AM4" s="63"/>
    </row>
    <row r="5" spans="1:39" s="65" customFormat="1" ht="27.75" customHeight="1">
      <c r="A5" s="97"/>
      <c r="B5" s="97"/>
      <c r="C5" s="98"/>
      <c r="D5" s="98"/>
      <c r="E5" s="91" t="s">
        <v>6</v>
      </c>
      <c r="F5" s="91" t="s">
        <v>69</v>
      </c>
      <c r="G5" s="91"/>
      <c r="H5" s="91"/>
      <c r="I5" s="91"/>
      <c r="J5" s="91" t="s">
        <v>70</v>
      </c>
      <c r="K5" s="91" t="s">
        <v>71</v>
      </c>
      <c r="L5" s="91" t="s">
        <v>72</v>
      </c>
      <c r="M5" s="91" t="s">
        <v>73</v>
      </c>
      <c r="N5" s="91" t="s">
        <v>74</v>
      </c>
      <c r="O5" s="93" t="s">
        <v>75</v>
      </c>
      <c r="P5" s="90" t="s">
        <v>6</v>
      </c>
      <c r="Q5" s="90" t="s">
        <v>7</v>
      </c>
      <c r="R5" s="90"/>
      <c r="S5" s="90"/>
      <c r="T5" s="90" t="s">
        <v>8</v>
      </c>
      <c r="U5" s="90"/>
      <c r="V5" s="90"/>
      <c r="W5" s="90" t="s">
        <v>76</v>
      </c>
      <c r="X5" s="90"/>
      <c r="Y5" s="90"/>
      <c r="Z5" s="90" t="s">
        <v>77</v>
      </c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4"/>
      <c r="AM5" s="63"/>
    </row>
    <row r="6" spans="1:39" s="65" customFormat="1" ht="51" customHeight="1">
      <c r="A6" s="97"/>
      <c r="B6" s="97"/>
      <c r="C6" s="98"/>
      <c r="D6" s="98"/>
      <c r="E6" s="92"/>
      <c r="F6" s="66" t="s">
        <v>78</v>
      </c>
      <c r="G6" s="66" t="s">
        <v>79</v>
      </c>
      <c r="H6" s="66" t="s">
        <v>80</v>
      </c>
      <c r="I6" s="66" t="s">
        <v>81</v>
      </c>
      <c r="J6" s="92"/>
      <c r="K6" s="92"/>
      <c r="L6" s="92"/>
      <c r="M6" s="92"/>
      <c r="N6" s="92"/>
      <c r="O6" s="94"/>
      <c r="P6" s="90"/>
      <c r="Q6" s="67" t="s">
        <v>82</v>
      </c>
      <c r="R6" s="67" t="s">
        <v>83</v>
      </c>
      <c r="S6" s="67" t="s">
        <v>84</v>
      </c>
      <c r="T6" s="67" t="s">
        <v>82</v>
      </c>
      <c r="U6" s="67" t="s">
        <v>83</v>
      </c>
      <c r="V6" s="67" t="s">
        <v>84</v>
      </c>
      <c r="W6" s="67" t="s">
        <v>82</v>
      </c>
      <c r="X6" s="67" t="s">
        <v>83</v>
      </c>
      <c r="Y6" s="67" t="s">
        <v>84</v>
      </c>
      <c r="Z6" s="90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4"/>
      <c r="AM6" s="63"/>
    </row>
    <row r="7" spans="1:39" s="36" customFormat="1" ht="18" customHeight="1">
      <c r="A7" s="50"/>
      <c r="B7" s="51" t="s">
        <v>6</v>
      </c>
      <c r="C7" s="52"/>
      <c r="D7" s="53">
        <f>E7+P7</f>
        <v>17709.04</v>
      </c>
      <c r="E7" s="53">
        <f>F7+J7+K7+L7+M7+N7+O7</f>
        <v>17709.04</v>
      </c>
      <c r="F7" s="53">
        <f>G7+H7+I7</f>
        <v>10559.04</v>
      </c>
      <c r="G7" s="54">
        <v>10559.04</v>
      </c>
      <c r="H7" s="54">
        <v>0</v>
      </c>
      <c r="I7" s="54">
        <v>0</v>
      </c>
      <c r="J7" s="54">
        <v>7150</v>
      </c>
      <c r="K7" s="54">
        <v>0</v>
      </c>
      <c r="L7" s="54">
        <v>0</v>
      </c>
      <c r="M7" s="54">
        <v>0</v>
      </c>
      <c r="N7" s="54">
        <v>0</v>
      </c>
      <c r="O7" s="55">
        <v>0</v>
      </c>
      <c r="P7" s="32">
        <f>Q7+T7+W7+Z7</f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56"/>
      <c r="AM7" s="9"/>
    </row>
    <row r="8" spans="1:39" s="29" customFormat="1" ht="18" customHeight="1">
      <c r="A8" s="50"/>
      <c r="B8" s="51" t="s">
        <v>85</v>
      </c>
      <c r="C8" s="52" t="s">
        <v>86</v>
      </c>
      <c r="D8" s="53">
        <f t="shared" ref="D8:D24" si="0">E8+P8</f>
        <v>17709.04</v>
      </c>
      <c r="E8" s="53">
        <f t="shared" ref="E8:E24" si="1">F8+J8+K8+L8+M8+N8+O8</f>
        <v>17709.04</v>
      </c>
      <c r="F8" s="53">
        <f t="shared" ref="F8:F24" si="2">G8+H8+I8</f>
        <v>10559.04</v>
      </c>
      <c r="G8" s="54">
        <v>10559.04</v>
      </c>
      <c r="H8" s="54">
        <v>0</v>
      </c>
      <c r="I8" s="54">
        <v>0</v>
      </c>
      <c r="J8" s="54">
        <v>7150</v>
      </c>
      <c r="K8" s="54">
        <v>0</v>
      </c>
      <c r="L8" s="54">
        <v>0</v>
      </c>
      <c r="M8" s="54">
        <v>0</v>
      </c>
      <c r="N8" s="54">
        <v>0</v>
      </c>
      <c r="O8" s="55">
        <v>0</v>
      </c>
      <c r="P8" s="32">
        <f t="shared" ref="P8:P24" si="3">Q8+T8+W8+Z8</f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s="29" customFormat="1" ht="18" customHeight="1">
      <c r="A9" s="50" t="s">
        <v>87</v>
      </c>
      <c r="B9" s="51" t="s">
        <v>88</v>
      </c>
      <c r="C9" s="52"/>
      <c r="D9" s="53">
        <f t="shared" si="0"/>
        <v>15051.32</v>
      </c>
      <c r="E9" s="53">
        <f t="shared" si="1"/>
        <v>15051.32</v>
      </c>
      <c r="F9" s="53">
        <f t="shared" si="2"/>
        <v>8277.86</v>
      </c>
      <c r="G9" s="54">
        <v>8277.86</v>
      </c>
      <c r="H9" s="54">
        <v>0</v>
      </c>
      <c r="I9" s="54">
        <v>0</v>
      </c>
      <c r="J9" s="54">
        <v>6773.46</v>
      </c>
      <c r="K9" s="54">
        <v>0</v>
      </c>
      <c r="L9" s="54">
        <v>0</v>
      </c>
      <c r="M9" s="54">
        <v>0</v>
      </c>
      <c r="N9" s="54">
        <v>0</v>
      </c>
      <c r="O9" s="55">
        <v>0</v>
      </c>
      <c r="P9" s="32">
        <f t="shared" si="3"/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s="29" customFormat="1" ht="18" customHeight="1">
      <c r="A10" s="50" t="s">
        <v>89</v>
      </c>
      <c r="B10" s="51" t="s">
        <v>90</v>
      </c>
      <c r="C10" s="52"/>
      <c r="D10" s="53">
        <f t="shared" si="0"/>
        <v>15051.32</v>
      </c>
      <c r="E10" s="53">
        <f t="shared" si="1"/>
        <v>15051.32</v>
      </c>
      <c r="F10" s="53">
        <f t="shared" si="2"/>
        <v>8277.86</v>
      </c>
      <c r="G10" s="54">
        <v>8277.86</v>
      </c>
      <c r="H10" s="54">
        <v>0</v>
      </c>
      <c r="I10" s="54">
        <v>0</v>
      </c>
      <c r="J10" s="54">
        <v>6773.46</v>
      </c>
      <c r="K10" s="54">
        <v>0</v>
      </c>
      <c r="L10" s="54">
        <v>0</v>
      </c>
      <c r="M10" s="54">
        <v>0</v>
      </c>
      <c r="N10" s="54">
        <v>0</v>
      </c>
      <c r="O10" s="55">
        <v>0</v>
      </c>
      <c r="P10" s="32">
        <f t="shared" si="3"/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s="29" customFormat="1" ht="18" customHeight="1">
      <c r="A11" s="57" t="s">
        <v>91</v>
      </c>
      <c r="B11" s="58" t="s">
        <v>92</v>
      </c>
      <c r="C11" s="59" t="s">
        <v>93</v>
      </c>
      <c r="D11" s="60">
        <f t="shared" si="0"/>
        <v>15051.32</v>
      </c>
      <c r="E11" s="60">
        <f t="shared" si="1"/>
        <v>15051.32</v>
      </c>
      <c r="F11" s="60">
        <f t="shared" si="2"/>
        <v>8277.86</v>
      </c>
      <c r="G11" s="61">
        <v>8277.86</v>
      </c>
      <c r="H11" s="61">
        <v>0</v>
      </c>
      <c r="I11" s="61">
        <v>0</v>
      </c>
      <c r="J11" s="61">
        <v>6773.46</v>
      </c>
      <c r="K11" s="61">
        <v>0</v>
      </c>
      <c r="L11" s="61">
        <v>0</v>
      </c>
      <c r="M11" s="61">
        <v>0</v>
      </c>
      <c r="N11" s="61">
        <v>0</v>
      </c>
      <c r="O11" s="62">
        <v>0</v>
      </c>
      <c r="P11" s="38">
        <f t="shared" si="3"/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s="29" customFormat="1" ht="18" customHeight="1">
      <c r="A12" s="50" t="s">
        <v>94</v>
      </c>
      <c r="B12" s="51" t="s">
        <v>95</v>
      </c>
      <c r="C12" s="52"/>
      <c r="D12" s="53">
        <f t="shared" si="0"/>
        <v>1749.83</v>
      </c>
      <c r="E12" s="53">
        <f t="shared" si="1"/>
        <v>1749.83</v>
      </c>
      <c r="F12" s="53">
        <f t="shared" si="2"/>
        <v>1373.29</v>
      </c>
      <c r="G12" s="54">
        <v>1373.29</v>
      </c>
      <c r="H12" s="54">
        <v>0</v>
      </c>
      <c r="I12" s="54">
        <v>0</v>
      </c>
      <c r="J12" s="54">
        <v>376.54</v>
      </c>
      <c r="K12" s="54">
        <v>0</v>
      </c>
      <c r="L12" s="54">
        <v>0</v>
      </c>
      <c r="M12" s="54">
        <v>0</v>
      </c>
      <c r="N12" s="54">
        <v>0</v>
      </c>
      <c r="O12" s="55">
        <v>0</v>
      </c>
      <c r="P12" s="32">
        <f t="shared" si="3"/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s="29" customFormat="1" ht="18" customHeight="1">
      <c r="A13" s="50" t="s">
        <v>96</v>
      </c>
      <c r="B13" s="51" t="s">
        <v>97</v>
      </c>
      <c r="C13" s="52"/>
      <c r="D13" s="53">
        <f t="shared" si="0"/>
        <v>1741.03</v>
      </c>
      <c r="E13" s="53">
        <f t="shared" si="1"/>
        <v>1741.03</v>
      </c>
      <c r="F13" s="53">
        <f t="shared" si="2"/>
        <v>1364.49</v>
      </c>
      <c r="G13" s="54">
        <v>1364.49</v>
      </c>
      <c r="H13" s="54">
        <v>0</v>
      </c>
      <c r="I13" s="54">
        <v>0</v>
      </c>
      <c r="J13" s="54">
        <v>376.54</v>
      </c>
      <c r="K13" s="54">
        <v>0</v>
      </c>
      <c r="L13" s="54">
        <v>0</v>
      </c>
      <c r="M13" s="54">
        <v>0</v>
      </c>
      <c r="N13" s="54">
        <v>0</v>
      </c>
      <c r="O13" s="55">
        <v>0</v>
      </c>
      <c r="P13" s="32">
        <f t="shared" si="3"/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s="29" customFormat="1" ht="18" customHeight="1">
      <c r="A14" s="57" t="s">
        <v>98</v>
      </c>
      <c r="B14" s="58" t="s">
        <v>99</v>
      </c>
      <c r="C14" s="59" t="s">
        <v>93</v>
      </c>
      <c r="D14" s="60">
        <f t="shared" si="0"/>
        <v>151.91999999999999</v>
      </c>
      <c r="E14" s="60">
        <f t="shared" si="1"/>
        <v>151.91999999999999</v>
      </c>
      <c r="F14" s="60">
        <f t="shared" si="2"/>
        <v>132.69999999999999</v>
      </c>
      <c r="G14" s="61">
        <v>132.69999999999999</v>
      </c>
      <c r="H14" s="61">
        <v>0</v>
      </c>
      <c r="I14" s="61">
        <v>0</v>
      </c>
      <c r="J14" s="61">
        <v>19.22</v>
      </c>
      <c r="K14" s="61">
        <v>0</v>
      </c>
      <c r="L14" s="61">
        <v>0</v>
      </c>
      <c r="M14" s="61">
        <v>0</v>
      </c>
      <c r="N14" s="61">
        <v>0</v>
      </c>
      <c r="O14" s="62">
        <v>0</v>
      </c>
      <c r="P14" s="38">
        <f t="shared" si="3"/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9" customFormat="1" ht="18" customHeight="1">
      <c r="A15" s="57" t="s">
        <v>100</v>
      </c>
      <c r="B15" s="58" t="s">
        <v>101</v>
      </c>
      <c r="C15" s="59" t="s">
        <v>93</v>
      </c>
      <c r="D15" s="60">
        <f t="shared" si="0"/>
        <v>1237.17</v>
      </c>
      <c r="E15" s="60">
        <f t="shared" si="1"/>
        <v>1237.17</v>
      </c>
      <c r="F15" s="60">
        <f t="shared" si="2"/>
        <v>879.85</v>
      </c>
      <c r="G15" s="61">
        <v>879.85</v>
      </c>
      <c r="H15" s="61">
        <v>0</v>
      </c>
      <c r="I15" s="61">
        <v>0</v>
      </c>
      <c r="J15" s="61">
        <v>357.32</v>
      </c>
      <c r="K15" s="61">
        <v>0</v>
      </c>
      <c r="L15" s="61">
        <v>0</v>
      </c>
      <c r="M15" s="61">
        <v>0</v>
      </c>
      <c r="N15" s="61">
        <v>0</v>
      </c>
      <c r="O15" s="62">
        <v>0</v>
      </c>
      <c r="P15" s="38">
        <f t="shared" si="3"/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9" customFormat="1" ht="18" customHeight="1">
      <c r="A16" s="57" t="s">
        <v>102</v>
      </c>
      <c r="B16" s="58" t="s">
        <v>103</v>
      </c>
      <c r="C16" s="59" t="s">
        <v>93</v>
      </c>
      <c r="D16" s="60">
        <f t="shared" si="0"/>
        <v>351.94</v>
      </c>
      <c r="E16" s="60">
        <f t="shared" si="1"/>
        <v>351.94</v>
      </c>
      <c r="F16" s="60">
        <f t="shared" si="2"/>
        <v>351.94</v>
      </c>
      <c r="G16" s="61">
        <v>351.94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2">
        <v>0</v>
      </c>
      <c r="P16" s="38">
        <f t="shared" si="3"/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26" s="29" customFormat="1" ht="18" customHeight="1">
      <c r="A17" s="50" t="s">
        <v>104</v>
      </c>
      <c r="B17" s="51" t="s">
        <v>105</v>
      </c>
      <c r="C17" s="52"/>
      <c r="D17" s="53">
        <f t="shared" si="0"/>
        <v>8.8000000000000007</v>
      </c>
      <c r="E17" s="53">
        <f t="shared" si="1"/>
        <v>8.8000000000000007</v>
      </c>
      <c r="F17" s="53">
        <f t="shared" si="2"/>
        <v>8.8000000000000007</v>
      </c>
      <c r="G17" s="54">
        <v>8.8000000000000007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5">
        <v>0</v>
      </c>
      <c r="P17" s="32">
        <f t="shared" si="3"/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</row>
    <row r="18" spans="1:26" s="29" customFormat="1" ht="18" customHeight="1">
      <c r="A18" s="57" t="s">
        <v>106</v>
      </c>
      <c r="B18" s="58" t="s">
        <v>107</v>
      </c>
      <c r="C18" s="59" t="s">
        <v>93</v>
      </c>
      <c r="D18" s="60">
        <f t="shared" si="0"/>
        <v>8.8000000000000007</v>
      </c>
      <c r="E18" s="60">
        <f t="shared" si="1"/>
        <v>8.8000000000000007</v>
      </c>
      <c r="F18" s="60">
        <f t="shared" si="2"/>
        <v>8.8000000000000007</v>
      </c>
      <c r="G18" s="61">
        <v>8.8000000000000007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2">
        <v>0</v>
      </c>
      <c r="P18" s="38">
        <f t="shared" si="3"/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</row>
    <row r="19" spans="1:26" s="29" customFormat="1" ht="18" customHeight="1">
      <c r="A19" s="50" t="s">
        <v>108</v>
      </c>
      <c r="B19" s="51" t="s">
        <v>109</v>
      </c>
      <c r="C19" s="52"/>
      <c r="D19" s="53">
        <f t="shared" si="0"/>
        <v>395.36</v>
      </c>
      <c r="E19" s="53">
        <f t="shared" si="1"/>
        <v>395.36</v>
      </c>
      <c r="F19" s="53">
        <f t="shared" si="2"/>
        <v>395.36</v>
      </c>
      <c r="G19" s="54">
        <v>395.36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5">
        <v>0</v>
      </c>
      <c r="P19" s="32">
        <f t="shared" si="3"/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</row>
    <row r="20" spans="1:26" s="29" customFormat="1" ht="18" customHeight="1">
      <c r="A20" s="50" t="s">
        <v>110</v>
      </c>
      <c r="B20" s="51" t="s">
        <v>111</v>
      </c>
      <c r="C20" s="52"/>
      <c r="D20" s="53">
        <f t="shared" si="0"/>
        <v>395.36</v>
      </c>
      <c r="E20" s="53">
        <f t="shared" si="1"/>
        <v>395.36</v>
      </c>
      <c r="F20" s="53">
        <f t="shared" si="2"/>
        <v>395.36</v>
      </c>
      <c r="G20" s="54">
        <v>395.36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5">
        <v>0</v>
      </c>
      <c r="P20" s="32">
        <f t="shared" si="3"/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</row>
    <row r="21" spans="1:26" s="29" customFormat="1" ht="18" customHeight="1">
      <c r="A21" s="57" t="s">
        <v>112</v>
      </c>
      <c r="B21" s="58" t="s">
        <v>113</v>
      </c>
      <c r="C21" s="59" t="s">
        <v>93</v>
      </c>
      <c r="D21" s="60">
        <f t="shared" si="0"/>
        <v>395.36</v>
      </c>
      <c r="E21" s="60">
        <f t="shared" si="1"/>
        <v>395.36</v>
      </c>
      <c r="F21" s="60">
        <f t="shared" si="2"/>
        <v>395.36</v>
      </c>
      <c r="G21" s="61">
        <v>395.36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2">
        <v>0</v>
      </c>
      <c r="P21" s="38">
        <f t="shared" si="3"/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</row>
    <row r="22" spans="1:26" s="29" customFormat="1" ht="18" customHeight="1">
      <c r="A22" s="50" t="s">
        <v>114</v>
      </c>
      <c r="B22" s="51" t="s">
        <v>115</v>
      </c>
      <c r="C22" s="52"/>
      <c r="D22" s="53">
        <f t="shared" si="0"/>
        <v>512.53</v>
      </c>
      <c r="E22" s="53">
        <f t="shared" si="1"/>
        <v>512.53</v>
      </c>
      <c r="F22" s="53">
        <f t="shared" si="2"/>
        <v>512.53</v>
      </c>
      <c r="G22" s="54">
        <v>512.53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5">
        <v>0</v>
      </c>
      <c r="P22" s="32">
        <f t="shared" si="3"/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</row>
    <row r="23" spans="1:26" s="29" customFormat="1" ht="18" customHeight="1">
      <c r="A23" s="50" t="s">
        <v>116</v>
      </c>
      <c r="B23" s="51" t="s">
        <v>117</v>
      </c>
      <c r="C23" s="52"/>
      <c r="D23" s="53">
        <f t="shared" si="0"/>
        <v>512.53</v>
      </c>
      <c r="E23" s="53">
        <f t="shared" si="1"/>
        <v>512.53</v>
      </c>
      <c r="F23" s="53">
        <f t="shared" si="2"/>
        <v>512.53</v>
      </c>
      <c r="G23" s="54">
        <v>512.53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5">
        <v>0</v>
      </c>
      <c r="P23" s="32">
        <f t="shared" si="3"/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</row>
    <row r="24" spans="1:26" s="29" customFormat="1" ht="18" customHeight="1">
      <c r="A24" s="57" t="s">
        <v>118</v>
      </c>
      <c r="B24" s="58" t="s">
        <v>119</v>
      </c>
      <c r="C24" s="59" t="s">
        <v>93</v>
      </c>
      <c r="D24" s="60">
        <f t="shared" si="0"/>
        <v>512.53</v>
      </c>
      <c r="E24" s="60">
        <f t="shared" si="1"/>
        <v>512.53</v>
      </c>
      <c r="F24" s="60">
        <f t="shared" si="2"/>
        <v>512.53</v>
      </c>
      <c r="G24" s="61">
        <v>512.53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2">
        <v>0</v>
      </c>
      <c r="P24" s="38">
        <f t="shared" si="3"/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</row>
  </sheetData>
  <mergeCells count="20">
    <mergeCell ref="A2:AK2"/>
    <mergeCell ref="A4:A6"/>
    <mergeCell ref="B4:B6"/>
    <mergeCell ref="C4:C6"/>
    <mergeCell ref="D4:D6"/>
    <mergeCell ref="E4:O4"/>
    <mergeCell ref="P4:Z4"/>
    <mergeCell ref="E5:E6"/>
    <mergeCell ref="F5:I5"/>
    <mergeCell ref="J5:J6"/>
    <mergeCell ref="Q5:S5"/>
    <mergeCell ref="T5:V5"/>
    <mergeCell ref="W5:Y5"/>
    <mergeCell ref="Z5:Z6"/>
    <mergeCell ref="K5:K6"/>
    <mergeCell ref="L5:L6"/>
    <mergeCell ref="M5:M6"/>
    <mergeCell ref="N5:N6"/>
    <mergeCell ref="O5:O6"/>
    <mergeCell ref="P5:P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26" sqref="C26"/>
    </sheetView>
  </sheetViews>
  <sheetFormatPr defaultRowHeight="12.75" customHeight="1"/>
  <cols>
    <col min="1" max="1" width="14.5" style="3" customWidth="1"/>
    <col min="2" max="2" width="39.75" style="3" customWidth="1"/>
    <col min="3" max="3" width="11.375" style="3" customWidth="1"/>
    <col min="4" max="4" width="20.375" style="3" customWidth="1"/>
    <col min="5" max="5" width="15.125" style="3" customWidth="1"/>
    <col min="6" max="6" width="16.625" style="3" customWidth="1"/>
    <col min="7" max="8" width="7.875" style="3" customWidth="1"/>
  </cols>
  <sheetData>
    <row r="1" spans="1:8" ht="15">
      <c r="A1" s="1"/>
      <c r="F1" s="2"/>
    </row>
    <row r="2" spans="1:8" ht="22.5">
      <c r="A2" s="95" t="s">
        <v>120</v>
      </c>
      <c r="B2" s="95"/>
      <c r="C2" s="95"/>
      <c r="D2" s="95"/>
      <c r="E2" s="95"/>
      <c r="F2" s="95"/>
    </row>
    <row r="3" spans="1:8" ht="15">
      <c r="D3" s="26"/>
      <c r="E3" s="26"/>
      <c r="F3" s="2" t="s">
        <v>1</v>
      </c>
    </row>
    <row r="4" spans="1:8" s="65" customFormat="1" ht="18" customHeight="1">
      <c r="A4" s="78" t="s">
        <v>63</v>
      </c>
      <c r="B4" s="79" t="s">
        <v>121</v>
      </c>
      <c r="C4" s="80" t="s">
        <v>65</v>
      </c>
      <c r="D4" s="80" t="s">
        <v>122</v>
      </c>
      <c r="E4" s="81" t="s">
        <v>123</v>
      </c>
      <c r="F4" s="67" t="s">
        <v>124</v>
      </c>
      <c r="G4" s="64"/>
      <c r="H4" s="63"/>
    </row>
    <row r="5" spans="1:8" s="36" customFormat="1" ht="18" customHeight="1">
      <c r="A5" s="68"/>
      <c r="B5" s="69" t="s">
        <v>6</v>
      </c>
      <c r="C5" s="52"/>
      <c r="D5" s="70">
        <v>17709.04</v>
      </c>
      <c r="E5" s="71">
        <v>16580.04</v>
      </c>
      <c r="F5" s="72">
        <v>1129</v>
      </c>
      <c r="G5" s="56"/>
      <c r="H5" s="9"/>
    </row>
    <row r="6" spans="1:8" s="29" customFormat="1" ht="18" customHeight="1">
      <c r="A6" s="68"/>
      <c r="B6" s="69" t="s">
        <v>85</v>
      </c>
      <c r="C6" s="59" t="s">
        <v>86</v>
      </c>
      <c r="D6" s="70">
        <v>17709.04</v>
      </c>
      <c r="E6" s="71">
        <v>16580.04</v>
      </c>
      <c r="F6" s="72">
        <v>1129</v>
      </c>
      <c r="G6" s="3"/>
      <c r="H6" s="3"/>
    </row>
    <row r="7" spans="1:8" s="29" customFormat="1" ht="18" customHeight="1">
      <c r="A7" s="68" t="s">
        <v>87</v>
      </c>
      <c r="B7" s="69" t="s">
        <v>88</v>
      </c>
      <c r="C7" s="52"/>
      <c r="D7" s="70">
        <v>15051.32</v>
      </c>
      <c r="E7" s="71">
        <v>13922.32</v>
      </c>
      <c r="F7" s="72">
        <v>1129</v>
      </c>
      <c r="G7" s="3"/>
      <c r="H7" s="3"/>
    </row>
    <row r="8" spans="1:8" s="29" customFormat="1" ht="18" customHeight="1">
      <c r="A8" s="68" t="s">
        <v>89</v>
      </c>
      <c r="B8" s="69" t="s">
        <v>90</v>
      </c>
      <c r="C8" s="52"/>
      <c r="D8" s="70">
        <v>15051.32</v>
      </c>
      <c r="E8" s="71">
        <v>13922.32</v>
      </c>
      <c r="F8" s="72">
        <v>1129</v>
      </c>
      <c r="G8" s="3"/>
      <c r="H8" s="3"/>
    </row>
    <row r="9" spans="1:8" s="29" customFormat="1" ht="18" customHeight="1">
      <c r="A9" s="73" t="s">
        <v>91</v>
      </c>
      <c r="B9" s="74" t="s">
        <v>92</v>
      </c>
      <c r="C9" s="59" t="s">
        <v>93</v>
      </c>
      <c r="D9" s="75">
        <v>15051.32</v>
      </c>
      <c r="E9" s="76">
        <v>13922.32</v>
      </c>
      <c r="F9" s="77">
        <v>1129</v>
      </c>
      <c r="G9" s="3"/>
      <c r="H9" s="3"/>
    </row>
    <row r="10" spans="1:8" s="29" customFormat="1" ht="18" customHeight="1">
      <c r="A10" s="68" t="s">
        <v>94</v>
      </c>
      <c r="B10" s="69" t="s">
        <v>95</v>
      </c>
      <c r="C10" s="52"/>
      <c r="D10" s="70">
        <v>1749.83</v>
      </c>
      <c r="E10" s="71">
        <v>1749.83</v>
      </c>
      <c r="F10" s="72">
        <v>0</v>
      </c>
      <c r="G10" s="3"/>
      <c r="H10" s="3"/>
    </row>
    <row r="11" spans="1:8" s="29" customFormat="1" ht="18" customHeight="1">
      <c r="A11" s="68" t="s">
        <v>96</v>
      </c>
      <c r="B11" s="69" t="s">
        <v>97</v>
      </c>
      <c r="C11" s="52"/>
      <c r="D11" s="70">
        <v>1741.03</v>
      </c>
      <c r="E11" s="71">
        <v>1741.03</v>
      </c>
      <c r="F11" s="72">
        <v>0</v>
      </c>
      <c r="G11" s="3"/>
      <c r="H11" s="3"/>
    </row>
    <row r="12" spans="1:8" s="29" customFormat="1" ht="18" customHeight="1">
      <c r="A12" s="73" t="s">
        <v>98</v>
      </c>
      <c r="B12" s="74" t="s">
        <v>99</v>
      </c>
      <c r="C12" s="59" t="s">
        <v>93</v>
      </c>
      <c r="D12" s="75">
        <v>151.91999999999999</v>
      </c>
      <c r="E12" s="76">
        <v>151.91999999999999</v>
      </c>
      <c r="F12" s="77">
        <v>0</v>
      </c>
      <c r="G12" s="3"/>
      <c r="H12" s="3"/>
    </row>
    <row r="13" spans="1:8" s="29" customFormat="1" ht="18" customHeight="1">
      <c r="A13" s="73" t="s">
        <v>100</v>
      </c>
      <c r="B13" s="74" t="s">
        <v>101</v>
      </c>
      <c r="C13" s="59" t="s">
        <v>93</v>
      </c>
      <c r="D13" s="75">
        <v>1237.17</v>
      </c>
      <c r="E13" s="76">
        <v>1237.17</v>
      </c>
      <c r="F13" s="77">
        <v>0</v>
      </c>
      <c r="G13" s="3"/>
      <c r="H13" s="3"/>
    </row>
    <row r="14" spans="1:8" s="29" customFormat="1" ht="18" customHeight="1">
      <c r="A14" s="73" t="s">
        <v>102</v>
      </c>
      <c r="B14" s="74" t="s">
        <v>103</v>
      </c>
      <c r="C14" s="59" t="s">
        <v>93</v>
      </c>
      <c r="D14" s="75">
        <v>351.94</v>
      </c>
      <c r="E14" s="76">
        <v>351.94</v>
      </c>
      <c r="F14" s="77">
        <v>0</v>
      </c>
      <c r="G14" s="3"/>
      <c r="H14" s="3"/>
    </row>
    <row r="15" spans="1:8" s="29" customFormat="1" ht="18" customHeight="1">
      <c r="A15" s="68" t="s">
        <v>104</v>
      </c>
      <c r="B15" s="69" t="s">
        <v>105</v>
      </c>
      <c r="C15" s="52"/>
      <c r="D15" s="70">
        <v>8.8000000000000007</v>
      </c>
      <c r="E15" s="71">
        <v>8.8000000000000007</v>
      </c>
      <c r="F15" s="72">
        <v>0</v>
      </c>
      <c r="G15" s="3"/>
      <c r="H15" s="3"/>
    </row>
    <row r="16" spans="1:8" s="29" customFormat="1" ht="18" customHeight="1">
      <c r="A16" s="73" t="s">
        <v>106</v>
      </c>
      <c r="B16" s="74" t="s">
        <v>107</v>
      </c>
      <c r="C16" s="59" t="s">
        <v>93</v>
      </c>
      <c r="D16" s="75">
        <v>8.8000000000000007</v>
      </c>
      <c r="E16" s="76">
        <v>8.8000000000000007</v>
      </c>
      <c r="F16" s="77">
        <v>0</v>
      </c>
      <c r="G16" s="3"/>
      <c r="H16" s="3"/>
    </row>
    <row r="17" spans="1:6" s="29" customFormat="1" ht="18" customHeight="1">
      <c r="A17" s="68" t="s">
        <v>108</v>
      </c>
      <c r="B17" s="69" t="s">
        <v>109</v>
      </c>
      <c r="C17" s="52"/>
      <c r="D17" s="70">
        <v>395.36</v>
      </c>
      <c r="E17" s="71">
        <v>395.36</v>
      </c>
      <c r="F17" s="72">
        <v>0</v>
      </c>
    </row>
    <row r="18" spans="1:6" s="29" customFormat="1" ht="18" customHeight="1">
      <c r="A18" s="68" t="s">
        <v>110</v>
      </c>
      <c r="B18" s="69" t="s">
        <v>111</v>
      </c>
      <c r="C18" s="52"/>
      <c r="D18" s="70">
        <v>395.36</v>
      </c>
      <c r="E18" s="71">
        <v>395.36</v>
      </c>
      <c r="F18" s="72">
        <v>0</v>
      </c>
    </row>
    <row r="19" spans="1:6" s="29" customFormat="1" ht="18" customHeight="1">
      <c r="A19" s="73" t="s">
        <v>112</v>
      </c>
      <c r="B19" s="74" t="s">
        <v>113</v>
      </c>
      <c r="C19" s="59" t="s">
        <v>93</v>
      </c>
      <c r="D19" s="75">
        <v>395.36</v>
      </c>
      <c r="E19" s="76">
        <v>395.36</v>
      </c>
      <c r="F19" s="77">
        <v>0</v>
      </c>
    </row>
    <row r="20" spans="1:6" s="29" customFormat="1" ht="18" customHeight="1">
      <c r="A20" s="68" t="s">
        <v>114</v>
      </c>
      <c r="B20" s="69" t="s">
        <v>115</v>
      </c>
      <c r="C20" s="52"/>
      <c r="D20" s="70">
        <v>512.53</v>
      </c>
      <c r="E20" s="71">
        <v>512.53</v>
      </c>
      <c r="F20" s="72">
        <v>0</v>
      </c>
    </row>
    <row r="21" spans="1:6" s="29" customFormat="1" ht="18" customHeight="1">
      <c r="A21" s="68" t="s">
        <v>116</v>
      </c>
      <c r="B21" s="69" t="s">
        <v>117</v>
      </c>
      <c r="C21" s="52"/>
      <c r="D21" s="70">
        <v>512.53</v>
      </c>
      <c r="E21" s="71">
        <v>512.53</v>
      </c>
      <c r="F21" s="72">
        <v>0</v>
      </c>
    </row>
    <row r="22" spans="1:6" s="29" customFormat="1" ht="18" customHeight="1">
      <c r="A22" s="73" t="s">
        <v>118</v>
      </c>
      <c r="B22" s="74" t="s">
        <v>119</v>
      </c>
      <c r="C22" s="59" t="s">
        <v>93</v>
      </c>
      <c r="D22" s="75">
        <v>512.53</v>
      </c>
      <c r="E22" s="76">
        <v>512.53</v>
      </c>
      <c r="F22" s="77">
        <v>0</v>
      </c>
    </row>
  </sheetData>
  <mergeCells count="1">
    <mergeCell ref="A2:F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6"/>
  <sheetViews>
    <sheetView workbookViewId="0">
      <selection activeCell="J8" sqref="J8"/>
    </sheetView>
  </sheetViews>
  <sheetFormatPr defaultRowHeight="12.75" customHeight="1"/>
  <cols>
    <col min="1" max="1" width="32.75" style="3" customWidth="1"/>
    <col min="2" max="2" width="21.5" style="3" customWidth="1"/>
    <col min="3" max="3" width="29.75" style="3" customWidth="1"/>
    <col min="4" max="4" width="19.75" style="3" customWidth="1"/>
    <col min="5" max="5" width="25" style="3" customWidth="1"/>
    <col min="6" max="6" width="24.25" style="3" customWidth="1"/>
    <col min="7" max="7" width="27.375" style="3" customWidth="1"/>
    <col min="8" max="101" width="7.875" style="3" customWidth="1"/>
  </cols>
  <sheetData>
    <row r="1" spans="1:101" ht="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1" ht="22.5">
      <c r="A2" s="102" t="s">
        <v>47</v>
      </c>
      <c r="B2" s="103"/>
      <c r="C2" s="103"/>
      <c r="D2" s="103"/>
      <c r="E2" s="103"/>
      <c r="F2" s="103"/>
      <c r="G2" s="10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1:101" ht="18" customHeight="1">
      <c r="A3" s="49"/>
      <c r="B3" s="84"/>
      <c r="C3" s="85"/>
      <c r="D3" s="86"/>
      <c r="E3" s="86"/>
      <c r="F3" s="86" t="s">
        <v>1</v>
      </c>
      <c r="G3" s="8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101" s="65" customFormat="1" ht="27.75" customHeight="1">
      <c r="A4" s="104" t="s">
        <v>2</v>
      </c>
      <c r="B4" s="104"/>
      <c r="C4" s="104" t="s">
        <v>3</v>
      </c>
      <c r="D4" s="104"/>
      <c r="E4" s="104"/>
      <c r="F4" s="104"/>
      <c r="G4" s="10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63"/>
    </row>
    <row r="5" spans="1:101" s="65" customFormat="1" ht="25.5" customHeight="1">
      <c r="A5" s="82" t="s">
        <v>4</v>
      </c>
      <c r="B5" s="82" t="s">
        <v>5</v>
      </c>
      <c r="C5" s="82" t="s">
        <v>4</v>
      </c>
      <c r="D5" s="82" t="s">
        <v>6</v>
      </c>
      <c r="E5" s="82" t="s">
        <v>7</v>
      </c>
      <c r="F5" s="82" t="s">
        <v>8</v>
      </c>
      <c r="G5" s="83" t="s">
        <v>48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63"/>
    </row>
    <row r="6" spans="1:101" s="10" customFormat="1" ht="18" customHeight="1">
      <c r="A6" s="15" t="s">
        <v>10</v>
      </c>
      <c r="B6" s="16">
        <f>B7+B8+B9</f>
        <v>10559.04</v>
      </c>
      <c r="C6" s="15" t="s">
        <v>49</v>
      </c>
      <c r="D6" s="17">
        <v>10559.04</v>
      </c>
      <c r="E6" s="17">
        <v>10559.04</v>
      </c>
      <c r="F6" s="17">
        <v>0</v>
      </c>
      <c r="G6" s="18">
        <v>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9"/>
    </row>
    <row r="7" spans="1:101" s="10" customFormat="1" ht="18" customHeight="1">
      <c r="A7" s="15" t="s">
        <v>12</v>
      </c>
      <c r="B7" s="16">
        <v>10559.04</v>
      </c>
      <c r="C7" s="19" t="s">
        <v>13</v>
      </c>
      <c r="D7" s="17">
        <v>0</v>
      </c>
      <c r="E7" s="16">
        <v>0</v>
      </c>
      <c r="F7" s="16">
        <v>0</v>
      </c>
      <c r="G7" s="18"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9"/>
    </row>
    <row r="8" spans="1:101" s="10" customFormat="1" ht="18" customHeight="1">
      <c r="A8" s="15" t="s">
        <v>14</v>
      </c>
      <c r="B8" s="16">
        <v>0</v>
      </c>
      <c r="C8" s="19" t="s">
        <v>15</v>
      </c>
      <c r="D8" s="17">
        <v>0</v>
      </c>
      <c r="E8" s="16">
        <v>0</v>
      </c>
      <c r="F8" s="16">
        <v>0</v>
      </c>
      <c r="G8" s="18">
        <v>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9"/>
    </row>
    <row r="9" spans="1:101" s="10" customFormat="1" ht="18" customHeight="1">
      <c r="A9" s="15" t="s">
        <v>50</v>
      </c>
      <c r="B9" s="17">
        <v>0</v>
      </c>
      <c r="C9" s="19" t="s">
        <v>17</v>
      </c>
      <c r="D9" s="17">
        <v>0</v>
      </c>
      <c r="E9" s="16">
        <v>0</v>
      </c>
      <c r="F9" s="16">
        <v>0</v>
      </c>
      <c r="G9" s="18"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9"/>
    </row>
    <row r="10" spans="1:101" s="10" customFormat="1" ht="18" customHeight="1">
      <c r="A10" s="15"/>
      <c r="B10" s="20"/>
      <c r="C10" s="19" t="s">
        <v>18</v>
      </c>
      <c r="D10" s="17">
        <v>0</v>
      </c>
      <c r="E10" s="16">
        <v>0</v>
      </c>
      <c r="F10" s="16">
        <v>0</v>
      </c>
      <c r="G10" s="18"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9"/>
    </row>
    <row r="11" spans="1:101" s="10" customFormat="1" ht="18" customHeight="1">
      <c r="A11" s="15"/>
      <c r="B11" s="20"/>
      <c r="C11" s="19" t="s">
        <v>19</v>
      </c>
      <c r="D11" s="17">
        <v>8277.86</v>
      </c>
      <c r="E11" s="16">
        <v>8277.86</v>
      </c>
      <c r="F11" s="16">
        <v>0</v>
      </c>
      <c r="G11" s="18">
        <v>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9"/>
    </row>
    <row r="12" spans="1:101" s="10" customFormat="1" ht="18" customHeight="1">
      <c r="A12" s="15"/>
      <c r="B12" s="20"/>
      <c r="C12" s="19" t="s">
        <v>20</v>
      </c>
      <c r="D12" s="17">
        <v>0</v>
      </c>
      <c r="E12" s="16">
        <v>0</v>
      </c>
      <c r="F12" s="16">
        <v>0</v>
      </c>
      <c r="G12" s="18">
        <v>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9"/>
    </row>
    <row r="13" spans="1:101" s="10" customFormat="1" ht="18" customHeight="1">
      <c r="A13" s="21"/>
      <c r="B13" s="16"/>
      <c r="C13" s="19" t="s">
        <v>51</v>
      </c>
      <c r="D13" s="17">
        <v>0</v>
      </c>
      <c r="E13" s="16">
        <v>0</v>
      </c>
      <c r="F13" s="16">
        <v>0</v>
      </c>
      <c r="G13" s="18"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9"/>
    </row>
    <row r="14" spans="1:101" s="10" customFormat="1" ht="18" customHeight="1">
      <c r="A14" s="21"/>
      <c r="B14" s="16"/>
      <c r="C14" s="19" t="s">
        <v>22</v>
      </c>
      <c r="D14" s="17">
        <v>1373.29</v>
      </c>
      <c r="E14" s="16">
        <v>1373.29</v>
      </c>
      <c r="F14" s="16">
        <v>0</v>
      </c>
      <c r="G14" s="18"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9"/>
    </row>
    <row r="15" spans="1:101" s="10" customFormat="1" ht="18" customHeight="1">
      <c r="A15" s="21"/>
      <c r="B15" s="16"/>
      <c r="C15" s="19" t="s">
        <v>23</v>
      </c>
      <c r="D15" s="17">
        <v>0</v>
      </c>
      <c r="E15" s="16">
        <v>0</v>
      </c>
      <c r="F15" s="16">
        <v>0</v>
      </c>
      <c r="G15" s="18">
        <v>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9"/>
    </row>
    <row r="16" spans="1:101" s="10" customFormat="1" ht="18" customHeight="1">
      <c r="A16" s="21"/>
      <c r="B16" s="16"/>
      <c r="C16" s="19" t="s">
        <v>52</v>
      </c>
      <c r="D16" s="17">
        <v>395.36</v>
      </c>
      <c r="E16" s="16">
        <v>395.36</v>
      </c>
      <c r="F16" s="16">
        <v>0</v>
      </c>
      <c r="G16" s="18">
        <v>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9"/>
    </row>
    <row r="17" spans="1:101" s="10" customFormat="1" ht="18" customHeight="1">
      <c r="A17" s="21"/>
      <c r="B17" s="16"/>
      <c r="C17" s="19" t="s">
        <v>25</v>
      </c>
      <c r="D17" s="17">
        <v>0</v>
      </c>
      <c r="E17" s="16">
        <v>0</v>
      </c>
      <c r="F17" s="16">
        <v>0</v>
      </c>
      <c r="G17" s="18">
        <v>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9"/>
    </row>
    <row r="18" spans="1:101" s="10" customFormat="1" ht="18" customHeight="1">
      <c r="A18" s="21"/>
      <c r="B18" s="16"/>
      <c r="C18" s="19" t="s">
        <v>26</v>
      </c>
      <c r="D18" s="17">
        <v>0</v>
      </c>
      <c r="E18" s="16">
        <v>0</v>
      </c>
      <c r="F18" s="16">
        <v>0</v>
      </c>
      <c r="G18" s="18"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9"/>
    </row>
    <row r="19" spans="1:101" s="10" customFormat="1" ht="18" customHeight="1">
      <c r="A19" s="21"/>
      <c r="B19" s="16"/>
      <c r="C19" s="19" t="s">
        <v>27</v>
      </c>
      <c r="D19" s="17">
        <v>0</v>
      </c>
      <c r="E19" s="16">
        <v>0</v>
      </c>
      <c r="F19" s="16">
        <v>0</v>
      </c>
      <c r="G19" s="18"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9"/>
    </row>
    <row r="20" spans="1:101" s="10" customFormat="1" ht="18" customHeight="1">
      <c r="A20" s="21"/>
      <c r="B20" s="16"/>
      <c r="C20" s="19" t="s">
        <v>28</v>
      </c>
      <c r="D20" s="17">
        <v>0</v>
      </c>
      <c r="E20" s="16">
        <v>0</v>
      </c>
      <c r="F20" s="16">
        <v>0</v>
      </c>
      <c r="G20" s="18"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9"/>
    </row>
    <row r="21" spans="1:101" s="10" customFormat="1" ht="18" customHeight="1">
      <c r="A21" s="21"/>
      <c r="B21" s="16"/>
      <c r="C21" s="19" t="s">
        <v>29</v>
      </c>
      <c r="D21" s="17">
        <v>0</v>
      </c>
      <c r="E21" s="16">
        <v>0</v>
      </c>
      <c r="F21" s="16">
        <v>0</v>
      </c>
      <c r="G21" s="18"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9"/>
    </row>
    <row r="22" spans="1:101" s="10" customFormat="1" ht="18" customHeight="1">
      <c r="A22" s="21"/>
      <c r="B22" s="16"/>
      <c r="C22" s="19" t="s">
        <v>30</v>
      </c>
      <c r="D22" s="17">
        <v>0</v>
      </c>
      <c r="E22" s="16">
        <v>0</v>
      </c>
      <c r="F22" s="16">
        <v>0</v>
      </c>
      <c r="G22" s="18"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9"/>
    </row>
    <row r="23" spans="1:101" s="10" customFormat="1" ht="18" customHeight="1">
      <c r="A23" s="21"/>
      <c r="B23" s="16"/>
      <c r="C23" s="19" t="s">
        <v>31</v>
      </c>
      <c r="D23" s="17">
        <v>0</v>
      </c>
      <c r="E23" s="16">
        <v>0</v>
      </c>
      <c r="F23" s="16">
        <v>0</v>
      </c>
      <c r="G23" s="18"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9"/>
    </row>
    <row r="24" spans="1:101" s="10" customFormat="1" ht="18" customHeight="1">
      <c r="A24" s="21"/>
      <c r="B24" s="16"/>
      <c r="C24" s="19" t="s">
        <v>32</v>
      </c>
      <c r="D24" s="17">
        <v>0</v>
      </c>
      <c r="E24" s="16">
        <v>0</v>
      </c>
      <c r="F24" s="16">
        <v>0</v>
      </c>
      <c r="G24" s="18">
        <v>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9"/>
    </row>
    <row r="25" spans="1:101" s="10" customFormat="1" ht="18" customHeight="1">
      <c r="A25" s="21"/>
      <c r="B25" s="16"/>
      <c r="C25" s="19" t="s">
        <v>53</v>
      </c>
      <c r="D25" s="17">
        <v>0</v>
      </c>
      <c r="E25" s="16">
        <v>0</v>
      </c>
      <c r="F25" s="16">
        <v>0</v>
      </c>
      <c r="G25" s="18"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9"/>
    </row>
    <row r="26" spans="1:101" s="10" customFormat="1" ht="18" customHeight="1">
      <c r="A26" s="21"/>
      <c r="B26" s="16"/>
      <c r="C26" s="19" t="s">
        <v>34</v>
      </c>
      <c r="D26" s="17">
        <v>512.53</v>
      </c>
      <c r="E26" s="16">
        <v>512.53</v>
      </c>
      <c r="F26" s="16">
        <v>0</v>
      </c>
      <c r="G26" s="18">
        <v>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9"/>
    </row>
    <row r="27" spans="1:101" s="10" customFormat="1" ht="18" customHeight="1">
      <c r="A27" s="21"/>
      <c r="B27" s="16"/>
      <c r="C27" s="19" t="s">
        <v>35</v>
      </c>
      <c r="D27" s="17">
        <v>0</v>
      </c>
      <c r="E27" s="16">
        <v>0</v>
      </c>
      <c r="F27" s="16">
        <v>0</v>
      </c>
      <c r="G27" s="18">
        <v>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9"/>
    </row>
    <row r="28" spans="1:101" s="10" customFormat="1" ht="18" customHeight="1">
      <c r="A28" s="21"/>
      <c r="B28" s="16"/>
      <c r="C28" s="19" t="s">
        <v>36</v>
      </c>
      <c r="D28" s="17">
        <v>0</v>
      </c>
      <c r="E28" s="16">
        <v>0</v>
      </c>
      <c r="F28" s="16">
        <v>0</v>
      </c>
      <c r="G28" s="18">
        <v>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9"/>
    </row>
    <row r="29" spans="1:101" s="10" customFormat="1" ht="18" customHeight="1">
      <c r="A29" s="21"/>
      <c r="B29" s="16"/>
      <c r="C29" s="19" t="s">
        <v>54</v>
      </c>
      <c r="D29" s="17">
        <v>0</v>
      </c>
      <c r="E29" s="17">
        <v>0</v>
      </c>
      <c r="F29" s="17">
        <v>0</v>
      </c>
      <c r="G29" s="18">
        <v>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9"/>
    </row>
    <row r="30" spans="1:101" s="10" customFormat="1" ht="18" customHeight="1">
      <c r="A30" s="21"/>
      <c r="B30" s="19"/>
      <c r="C30" s="19" t="s">
        <v>55</v>
      </c>
      <c r="D30" s="17">
        <v>0</v>
      </c>
      <c r="E30" s="16">
        <v>0</v>
      </c>
      <c r="F30" s="16">
        <v>0</v>
      </c>
      <c r="G30" s="18"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9"/>
    </row>
    <row r="31" spans="1:101" s="10" customFormat="1" ht="18" customHeight="1">
      <c r="A31" s="21"/>
      <c r="B31" s="16"/>
      <c r="C31" s="19" t="s">
        <v>56</v>
      </c>
      <c r="D31" s="17">
        <v>0</v>
      </c>
      <c r="E31" s="16">
        <v>0</v>
      </c>
      <c r="F31" s="16">
        <v>0</v>
      </c>
      <c r="G31" s="18">
        <v>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9"/>
    </row>
    <row r="32" spans="1:101" s="10" customFormat="1" ht="18" customHeight="1">
      <c r="A32" s="21"/>
      <c r="B32" s="16"/>
      <c r="C32" s="19" t="s">
        <v>57</v>
      </c>
      <c r="D32" s="17">
        <v>0</v>
      </c>
      <c r="E32" s="16">
        <v>0</v>
      </c>
      <c r="F32" s="16">
        <v>0</v>
      </c>
      <c r="G32" s="18">
        <v>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9"/>
    </row>
    <row r="33" spans="1:101" s="10" customFormat="1" ht="18" customHeight="1">
      <c r="A33" s="21"/>
      <c r="B33" s="16"/>
      <c r="C33" s="19" t="s">
        <v>58</v>
      </c>
      <c r="D33" s="17">
        <v>0</v>
      </c>
      <c r="E33" s="16">
        <v>0</v>
      </c>
      <c r="F33" s="16">
        <v>0</v>
      </c>
      <c r="G33" s="18">
        <v>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9"/>
    </row>
    <row r="34" spans="1:101" s="10" customFormat="1" ht="18" customHeight="1">
      <c r="A34" s="21"/>
      <c r="B34" s="16"/>
      <c r="C34" s="19" t="s">
        <v>59</v>
      </c>
      <c r="D34" s="17">
        <v>0</v>
      </c>
      <c r="E34" s="16">
        <v>0</v>
      </c>
      <c r="F34" s="16">
        <v>0</v>
      </c>
      <c r="G34" s="18">
        <v>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9"/>
    </row>
    <row r="35" spans="1:101" ht="18" customHeight="1">
      <c r="A35" s="13"/>
      <c r="B35" s="22"/>
      <c r="C35" s="12"/>
      <c r="D35" s="16"/>
      <c r="E35" s="16"/>
      <c r="F35" s="16"/>
      <c r="G35" s="1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spans="1:101" ht="18" customHeight="1">
      <c r="A36" s="14" t="s">
        <v>60</v>
      </c>
      <c r="B36" s="16">
        <f>B6</f>
        <v>10559.04</v>
      </c>
      <c r="C36" s="14" t="s">
        <v>61</v>
      </c>
      <c r="D36" s="16">
        <f>D6</f>
        <v>10559.04</v>
      </c>
      <c r="E36" s="16">
        <f>E6</f>
        <v>10559.04</v>
      </c>
      <c r="F36" s="16">
        <f>F6</f>
        <v>0</v>
      </c>
      <c r="G36" s="18">
        <f>G6</f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</sheetData>
  <mergeCells count="3">
    <mergeCell ref="A2:G2"/>
    <mergeCell ref="A4:B4"/>
    <mergeCell ref="C4:G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2019年收支预算总表</vt:lpstr>
      <vt:lpstr>收入预算表</vt:lpstr>
      <vt:lpstr>支出预算表</vt:lpstr>
      <vt:lpstr>财政拨款收支预算总表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2019-11-05T02:35:11Z</dcterms:modified>
</cp:coreProperties>
</file>